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1" r:id="rId1"/>
  </sheets>
  <calcPr calcId="145621"/>
</workbook>
</file>

<file path=xl/calcChain.xml><?xml version="1.0" encoding="utf-8"?>
<calcChain xmlns="http://schemas.openxmlformats.org/spreadsheetml/2006/main">
  <c r="V14" i="31" l="1"/>
  <c r="T14" i="31"/>
  <c r="R14" i="31"/>
  <c r="P14" i="31"/>
  <c r="N14" i="31"/>
  <c r="L14" i="31"/>
  <c r="J14" i="31"/>
  <c r="H14" i="31"/>
  <c r="F14" i="31"/>
  <c r="D14" i="31"/>
  <c r="V13" i="31"/>
  <c r="T13" i="31"/>
  <c r="R13" i="31"/>
  <c r="P13" i="31"/>
  <c r="N13" i="31"/>
  <c r="L13" i="31"/>
  <c r="J13" i="31"/>
  <c r="H13" i="31"/>
  <c r="F13" i="31"/>
  <c r="D13" i="31"/>
  <c r="V12" i="31"/>
  <c r="T12" i="31"/>
  <c r="R12" i="31"/>
  <c r="P12" i="31"/>
  <c r="N12" i="31"/>
  <c r="L12" i="31"/>
  <c r="J12" i="31"/>
  <c r="H12" i="31"/>
  <c r="F12" i="31"/>
  <c r="D12" i="31"/>
  <c r="V11" i="31"/>
  <c r="T11" i="31"/>
  <c r="R11" i="31"/>
  <c r="P11" i="31"/>
  <c r="N11" i="31"/>
  <c r="L11" i="31"/>
  <c r="J11" i="31"/>
  <c r="H11" i="31"/>
  <c r="F11" i="31"/>
  <c r="D11" i="31"/>
  <c r="V10" i="31"/>
  <c r="T10" i="31"/>
  <c r="R10" i="31"/>
  <c r="P10" i="31"/>
  <c r="N10" i="31"/>
  <c r="L10" i="31"/>
  <c r="J10" i="31"/>
  <c r="H10" i="31"/>
  <c r="F10" i="31"/>
  <c r="D10" i="31"/>
  <c r="V9" i="31"/>
  <c r="T9" i="31"/>
  <c r="R9" i="31"/>
  <c r="P9" i="31"/>
  <c r="N9" i="31"/>
  <c r="L9" i="31"/>
  <c r="J9" i="31"/>
  <c r="H9" i="31"/>
  <c r="F9" i="31"/>
  <c r="D9" i="31"/>
  <c r="V8" i="31"/>
  <c r="T8" i="31"/>
  <c r="R8" i="31"/>
  <c r="P8" i="31"/>
  <c r="N8" i="31"/>
  <c r="L8" i="31"/>
  <c r="J8" i="31"/>
  <c r="H8" i="31"/>
  <c r="F8" i="31"/>
  <c r="D8" i="31"/>
  <c r="V7" i="31"/>
  <c r="T7" i="31"/>
  <c r="R7" i="31"/>
  <c r="P7" i="31"/>
  <c r="N7" i="31"/>
  <c r="L7" i="31"/>
  <c r="J7" i="31"/>
  <c r="H7" i="31"/>
  <c r="F7" i="31"/>
  <c r="D7" i="31"/>
</calcChain>
</file>

<file path=xl/sharedStrings.xml><?xml version="1.0" encoding="utf-8"?>
<sst xmlns="http://schemas.openxmlformats.org/spreadsheetml/2006/main" count="46" uniqueCount="46">
  <si>
    <t>فئة العمر (بالنسبة)</t>
  </si>
  <si>
    <t>اقل من 25</t>
  </si>
  <si>
    <t>من 25 الى 34</t>
  </si>
  <si>
    <t>من 45 الى 54</t>
  </si>
  <si>
    <t>من 35 الى 44</t>
  </si>
  <si>
    <t>من 55 الى 64</t>
  </si>
  <si>
    <t>اكثر من 65</t>
  </si>
  <si>
    <t>المساحة المزروعة بالدونم</t>
  </si>
  <si>
    <t>زيتون</t>
  </si>
  <si>
    <t>جوزيات</t>
  </si>
  <si>
    <t>المساحة الاجمالية المزروعة  (1)</t>
  </si>
  <si>
    <t>زراعات صناعية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</si>
  <si>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</si>
  <si>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</si>
  <si>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</si>
  <si>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</si>
  <si>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</si>
  <si>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</si>
  <si>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</si>
  <si>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</si>
  <si>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</si>
  <si>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المساحة المزروعة (10)</t>
  </si>
  <si>
    <t>جدول 13.3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</si>
  <si>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</si>
  <si>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</si>
  <si>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</si>
  <si>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</si>
  <si>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</si>
  <si>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</si>
  <si>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</si>
  <si>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</si>
  <si>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قضاء : عاليه</t>
  </si>
  <si>
    <t xml:space="preserve"> * يمكن تسجيل فروقات طفيفة بنسبة 0.1 وذلك نتيجة التدوير</t>
  </si>
  <si>
    <t>**يقصد بهذا التصنيف الاشخاص المعنويين</t>
  </si>
  <si>
    <t>غير معني**</t>
  </si>
  <si>
    <t>استخدام الاراضي للزراعات الدائمة حسب فئة عمر الحائز*</t>
  </si>
  <si>
    <t>%
 (2/1)</t>
  </si>
  <si>
    <t>%
(3/1)</t>
  </si>
  <si>
    <t>%
(4/1)</t>
  </si>
  <si>
    <t>%
 (5/1)</t>
  </si>
  <si>
    <t>%
(6/1)</t>
  </si>
  <si>
    <t>%
(7/1)</t>
  </si>
  <si>
    <t>%
 (8/1)</t>
  </si>
  <si>
    <t>%
 (9/1)</t>
  </si>
  <si>
    <t>%
(10/1)</t>
  </si>
  <si>
    <t>%
(11/1)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</si>
</sst>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164" fontId="0" fillId="0" borderId="27" xfId="1" applyNumberFormat="1" applyFont="1" applyBorder="1"/>
    <xf numFmtId="164" fontId="0" fillId="0" borderId="10" xfId="1" applyNumberFormat="1" applyFont="1" applyBorder="1"/>
    <xf numFmtId="165" fontId="0" fillId="0" borderId="7" xfId="1" applyNumberFormat="1" applyFont="1" applyBorder="1"/>
    <xf numFmtId="164" fontId="0" fillId="0" borderId="26" xfId="1" applyNumberFormat="1" applyFont="1" applyBorder="1"/>
    <xf numFmtId="165" fontId="0" fillId="0" borderId="16" xfId="1" applyNumberFormat="1" applyFont="1" applyBorder="1"/>
    <xf numFmtId="164" fontId="0" fillId="0" borderId="12" xfId="1" applyNumberFormat="1" applyFont="1" applyBorder="1"/>
    <xf numFmtId="164" fontId="0" fillId="0" borderId="11" xfId="1" applyNumberFormat="1" applyFont="1" applyBorder="1"/>
    <xf numFmtId="165" fontId="0" fillId="0" borderId="9" xfId="1" applyNumberFormat="1" applyFont="1" applyBorder="1"/>
    <xf numFmtId="164" fontId="0" fillId="0" borderId="8" xfId="1" applyNumberFormat="1" applyFont="1" applyBorder="1"/>
    <xf numFmtId="165" fontId="0" fillId="0" borderId="1" xfId="1" applyNumberFormat="1" applyFont="1" applyBorder="1"/>
    <xf numFmtId="164" fontId="0" fillId="0" borderId="25" xfId="1" applyNumberFormat="1" applyFont="1" applyBorder="1"/>
    <xf numFmtId="164" fontId="0" fillId="0" borderId="23" xfId="1" applyNumberFormat="1" applyFont="1" applyBorder="1"/>
    <xf numFmtId="165" fontId="0" fillId="0" borderId="24" xfId="1" applyNumberFormat="1" applyFont="1" applyBorder="1"/>
    <xf numFmtId="164" fontId="0" fillId="0" borderId="21" xfId="1" applyNumberFormat="1" applyFont="1" applyBorder="1"/>
    <xf numFmtId="165" fontId="0" fillId="0" borderId="22" xfId="1" applyNumberFormat="1" applyFont="1" applyBorder="1"/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right" wrapText="1"/>
    </xf>
    <xf numFmtId="0" fontId="1" fillId="0" borderId="14" xfId="0" applyFont="1" applyBorder="1"/>
    <xf numFmtId="0" fontId="1" fillId="0" borderId="15" xfId="0" applyFont="1" applyBorder="1"/>
    <xf numFmtId="0" fontId="1" fillId="0" borderId="6" xfId="0" applyFont="1" applyBorder="1"/>
    <xf numFmtId="164" fontId="1" fillId="0" borderId="6" xfId="1" applyNumberFormat="1" applyFont="1" applyBorder="1"/>
    <xf numFmtId="164" fontId="1" fillId="0" borderId="19" xfId="1" applyNumberFormat="1" applyFont="1" applyBorder="1"/>
    <xf numFmtId="165" fontId="1" fillId="0" borderId="20" xfId="1" applyNumberFormat="1" applyFont="1" applyBorder="1"/>
    <xf numFmtId="164" fontId="1" fillId="0" borderId="17" xfId="1" applyNumberFormat="1" applyFont="1" applyBorder="1"/>
    <xf numFmtId="165" fontId="1" fillId="0" borderId="18" xfId="1" applyNumberFormat="1" applyFont="1" applyBorder="1"/>
    <xf numFmtId="165" fontId="0" fillId="0" borderId="8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rightToLeft="1" tabSelected="1" workbookViewId="0">
      <selection activeCell="A2" sqref="A2:V2"/>
    </sheetView>
  </sheetViews>
  <sheetFormatPr defaultRowHeight="15" x14ac:dyDescent="0.25"/>
  <cols>
    <col min="1" max="1" width="12" customWidth="1"/>
    <col min="2" max="2" width="16.28515625" customWidth="1"/>
    <col min="3" max="3" width="9.28515625" customWidth="1"/>
    <col min="4" max="4" width="6.5703125" customWidth="1"/>
    <col min="5" max="5" width="10.140625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8.28515625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8.85546875" customWidth="1"/>
    <col min="22" max="22" width="7.140625" customWidth="1"/>
  </cols>
  <sheetData>
    <row r="1" spans="1:22" ht="38.25" customHeight="1" x14ac:dyDescent="0.2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s="2" customFormat="1" ht="67.5" customHeight="1" x14ac:dyDescent="0.25">
      <c r="A2" s="34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s="2" customFormat="1" ht="10.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3" customFormat="1" ht="18" customHeight="1" thickBot="1" x14ac:dyDescent="0.35">
      <c r="A4" s="6" t="s">
        <v>22</v>
      </c>
      <c r="N4" s="4"/>
      <c r="O4" s="4"/>
      <c r="V4" s="5" t="s">
        <v>7</v>
      </c>
    </row>
    <row r="5" spans="1:22" ht="57" customHeight="1" thickBot="1" x14ac:dyDescent="0.3">
      <c r="A5" s="36" t="s">
        <v>0</v>
      </c>
      <c r="B5" s="35" t="s">
        <v>10</v>
      </c>
      <c r="C5" s="35" t="s">
        <v>23</v>
      </c>
      <c r="D5" s="35"/>
      <c r="E5" s="35" t="s">
        <v>24</v>
      </c>
      <c r="F5" s="35"/>
      <c r="G5" s="35" t="s">
        <v>25</v>
      </c>
      <c r="H5" s="35"/>
      <c r="I5" s="35" t="s">
        <v>26</v>
      </c>
      <c r="J5" s="35"/>
      <c r="K5" s="35" t="s">
        <v>8</v>
      </c>
      <c r="L5" s="35"/>
      <c r="M5" s="35" t="s">
        <v>27</v>
      </c>
      <c r="N5" s="35"/>
      <c r="O5" s="35" t="s">
        <v>9</v>
      </c>
      <c r="P5" s="35"/>
      <c r="Q5" s="35" t="s">
        <v>11</v>
      </c>
      <c r="R5" s="35"/>
      <c r="S5" s="35" t="s">
        <v>28</v>
      </c>
      <c r="T5" s="35"/>
      <c r="U5" s="35" t="s">
        <v>29</v>
      </c>
      <c r="V5" s="35"/>
    </row>
    <row r="6" spans="1:22" ht="45" customHeight="1" thickBot="1" x14ac:dyDescent="0.3">
      <c r="A6" s="37"/>
      <c r="B6" s="35"/>
      <c r="C6" s="1" t="s">
        <v>18</v>
      </c>
      <c r="D6" s="1" t="s">
        <v>36</v>
      </c>
      <c r="E6" s="1" t="s">
        <v>13</v>
      </c>
      <c r="F6" s="1" t="s">
        <v>37</v>
      </c>
      <c r="G6" s="1" t="s">
        <v>12</v>
      </c>
      <c r="H6" s="1" t="s">
        <v>38</v>
      </c>
      <c r="I6" s="1" t="s">
        <v>14</v>
      </c>
      <c r="J6" s="1" t="s">
        <v>39</v>
      </c>
      <c r="K6" s="1" t="s">
        <v>15</v>
      </c>
      <c r="L6" s="1" t="s">
        <v>40</v>
      </c>
      <c r="M6" s="1" t="s">
        <v>16</v>
      </c>
      <c r="N6" s="1" t="s">
        <v>41</v>
      </c>
      <c r="O6" s="1" t="s">
        <v>17</v>
      </c>
      <c r="P6" s="1" t="s">
        <v>42</v>
      </c>
      <c r="Q6" s="1" t="s">
        <v>19</v>
      </c>
      <c r="R6" s="1" t="s">
        <v>43</v>
      </c>
      <c r="S6" s="1" t="s">
        <v>21</v>
      </c>
      <c r="T6" s="1" t="s">
        <v>44</v>
      </c>
      <c r="U6" s="1" t="s">
        <v>30</v>
      </c>
      <c r="V6" s="1" t="s">
        <v>45</v>
      </c>
    </row>
    <row r="7" spans="1:22" ht="18" customHeight="1" x14ac:dyDescent="0.25">
      <c r="A7" s="23" t="s">
        <v>34</v>
      </c>
      <c r="B7" s="7">
        <v>1524.15</v>
      </c>
      <c r="C7" s="8">
        <v>2</v>
      </c>
      <c r="D7" s="9">
        <f>C7/B7*100</f>
        <v>0.13122068037922777</v>
      </c>
      <c r="E7" s="10">
        <v>8</v>
      </c>
      <c r="F7" s="11">
        <f>E7/B7*100</f>
        <v>0.52488272151691107</v>
      </c>
      <c r="G7" s="8">
        <v>11.1</v>
      </c>
      <c r="H7" s="9">
        <f>G7/B7*100</f>
        <v>0.72827477610471403</v>
      </c>
      <c r="I7" s="10">
        <v>210.5</v>
      </c>
      <c r="J7" s="11">
        <f>I7/B7*100</f>
        <v>13.810976609913721</v>
      </c>
      <c r="K7" s="8">
        <v>121.1</v>
      </c>
      <c r="L7" s="9">
        <f>K7/B7*100</f>
        <v>7.9454121969622395</v>
      </c>
      <c r="M7" s="10">
        <v>0</v>
      </c>
      <c r="N7" s="11">
        <f>M7/B7*100</f>
        <v>0</v>
      </c>
      <c r="O7" s="8">
        <v>0</v>
      </c>
      <c r="P7" s="9">
        <f>O7/B7*100</f>
        <v>0</v>
      </c>
      <c r="Q7" s="10">
        <v>1</v>
      </c>
      <c r="R7" s="11">
        <f>Q7/B7*100</f>
        <v>6.5610340189613883E-2</v>
      </c>
      <c r="S7" s="8">
        <v>1168.05</v>
      </c>
      <c r="T7" s="9">
        <f>S7/B7*100</f>
        <v>76.636157858478498</v>
      </c>
      <c r="U7" s="10">
        <v>0</v>
      </c>
      <c r="V7" s="9">
        <f>U7/B7*100</f>
        <v>0</v>
      </c>
    </row>
    <row r="8" spans="1:22" ht="18" customHeight="1" x14ac:dyDescent="0.25">
      <c r="A8" s="24" t="s">
        <v>1</v>
      </c>
      <c r="B8" s="12">
        <v>332.8</v>
      </c>
      <c r="C8" s="13">
        <v>7.2350000000000003</v>
      </c>
      <c r="D8" s="14">
        <f>C8/B8*100</f>
        <v>2.1739783653846154</v>
      </c>
      <c r="E8" s="15">
        <v>28.34</v>
      </c>
      <c r="F8" s="16">
        <f>E8/B8*100</f>
        <v>8.515625</v>
      </c>
      <c r="G8" s="13">
        <v>40.81</v>
      </c>
      <c r="H8" s="14">
        <f>G8/B8*100</f>
        <v>12.262620192307692</v>
      </c>
      <c r="I8" s="15">
        <v>21.1</v>
      </c>
      <c r="J8" s="16">
        <f>I8/B8*100</f>
        <v>6.3401442307692308</v>
      </c>
      <c r="K8" s="13">
        <v>89.5</v>
      </c>
      <c r="L8" s="14">
        <f t="shared" ref="L8:L14" si="0">K8/B8*100</f>
        <v>26.893028846153843</v>
      </c>
      <c r="M8" s="32">
        <v>0.2</v>
      </c>
      <c r="N8" s="16">
        <f t="shared" ref="N8:N14" si="1">M8/B8*100</f>
        <v>6.0096153846153848E-2</v>
      </c>
      <c r="O8" s="13">
        <v>1.88</v>
      </c>
      <c r="P8" s="14">
        <f t="shared" ref="P8:P14" si="2">O8/B8*100</f>
        <v>0.56490384615384615</v>
      </c>
      <c r="Q8" s="15">
        <v>1.7749999999999999</v>
      </c>
      <c r="R8" s="16">
        <f t="shared" ref="R8:R14" si="3">Q8/B8*100</f>
        <v>0.53335336538461531</v>
      </c>
      <c r="S8" s="13">
        <v>141.96</v>
      </c>
      <c r="T8" s="14">
        <f t="shared" ref="T8:T14" si="4">S8/B8*100</f>
        <v>42.65625</v>
      </c>
      <c r="U8" s="15">
        <v>0</v>
      </c>
      <c r="V8" s="14">
        <f t="shared" ref="V8:V14" si="5">U8/B8*100</f>
        <v>0</v>
      </c>
    </row>
    <row r="9" spans="1:22" ht="18" customHeight="1" x14ac:dyDescent="0.25">
      <c r="A9" s="24" t="s">
        <v>2</v>
      </c>
      <c r="B9" s="12">
        <v>1038.9949999999999</v>
      </c>
      <c r="C9" s="13">
        <v>12.65</v>
      </c>
      <c r="D9" s="14">
        <f t="shared" ref="D9:D13" si="6">C9/B9*100</f>
        <v>1.217522702226671</v>
      </c>
      <c r="E9" s="15">
        <v>64.09</v>
      </c>
      <c r="F9" s="16">
        <f t="shared" ref="F9:F14" si="7">E9/B9*100</f>
        <v>6.1684608684353641</v>
      </c>
      <c r="G9" s="13">
        <v>92.44</v>
      </c>
      <c r="H9" s="14">
        <f t="shared" ref="H9:H14" si="8">G9/B9*100</f>
        <v>8.8970591773781393</v>
      </c>
      <c r="I9" s="15">
        <v>90.35</v>
      </c>
      <c r="J9" s="16">
        <f t="shared" ref="J9:J14" si="9">I9/B9*100</f>
        <v>8.6959032526624291</v>
      </c>
      <c r="K9" s="13">
        <v>529.24</v>
      </c>
      <c r="L9" s="14">
        <f t="shared" si="0"/>
        <v>50.937684974422403</v>
      </c>
      <c r="M9" s="15">
        <v>2</v>
      </c>
      <c r="N9" s="16">
        <f t="shared" si="1"/>
        <v>0.1924937078619243</v>
      </c>
      <c r="O9" s="13">
        <v>8.83</v>
      </c>
      <c r="P9" s="14">
        <f t="shared" si="2"/>
        <v>0.84985972021039569</v>
      </c>
      <c r="Q9" s="15">
        <v>4.0999999999999996</v>
      </c>
      <c r="R9" s="16">
        <f t="shared" si="3"/>
        <v>0.39461210111694478</v>
      </c>
      <c r="S9" s="13">
        <v>235.29499999999999</v>
      </c>
      <c r="T9" s="14">
        <f t="shared" si="4"/>
        <v>22.646403495685735</v>
      </c>
      <c r="U9" s="15">
        <v>2</v>
      </c>
      <c r="V9" s="14">
        <f t="shared" si="5"/>
        <v>0.1924937078619243</v>
      </c>
    </row>
    <row r="10" spans="1:22" ht="18" customHeight="1" x14ac:dyDescent="0.25">
      <c r="A10" s="24" t="s">
        <v>4</v>
      </c>
      <c r="B10" s="12">
        <v>3534.4589999999998</v>
      </c>
      <c r="C10" s="13">
        <v>105.245</v>
      </c>
      <c r="D10" s="14">
        <f t="shared" si="6"/>
        <v>2.9776834304769135</v>
      </c>
      <c r="E10" s="15">
        <v>261.44600000000003</v>
      </c>
      <c r="F10" s="16">
        <f t="shared" si="7"/>
        <v>7.3970585031542315</v>
      </c>
      <c r="G10" s="13">
        <v>482.988</v>
      </c>
      <c r="H10" s="14">
        <f t="shared" si="8"/>
        <v>13.665118197721348</v>
      </c>
      <c r="I10" s="15">
        <v>423.90499999999997</v>
      </c>
      <c r="J10" s="16">
        <f t="shared" si="9"/>
        <v>11.993490375754819</v>
      </c>
      <c r="K10" s="13">
        <v>1451.415</v>
      </c>
      <c r="L10" s="14">
        <f t="shared" si="0"/>
        <v>41.064700425157</v>
      </c>
      <c r="M10" s="15">
        <v>5.85</v>
      </c>
      <c r="N10" s="16">
        <f t="shared" si="1"/>
        <v>0.16551330769433173</v>
      </c>
      <c r="O10" s="13">
        <v>30.16</v>
      </c>
      <c r="P10" s="14">
        <f t="shared" si="2"/>
        <v>0.85331305300188809</v>
      </c>
      <c r="Q10" s="15">
        <v>15.34</v>
      </c>
      <c r="R10" s="16">
        <f t="shared" si="3"/>
        <v>0.43401267350958095</v>
      </c>
      <c r="S10" s="13">
        <v>757.41</v>
      </c>
      <c r="T10" s="14">
        <f t="shared" si="4"/>
        <v>21.429305022352786</v>
      </c>
      <c r="U10" s="15">
        <v>0</v>
      </c>
      <c r="V10" s="14">
        <f t="shared" si="5"/>
        <v>0</v>
      </c>
    </row>
    <row r="11" spans="1:22" ht="18" customHeight="1" x14ac:dyDescent="0.25">
      <c r="A11" s="24" t="s">
        <v>3</v>
      </c>
      <c r="B11" s="12">
        <v>6176.2950000000001</v>
      </c>
      <c r="C11" s="13">
        <v>118.04</v>
      </c>
      <c r="D11" s="14">
        <f t="shared" si="6"/>
        <v>1.9111781415881206</v>
      </c>
      <c r="E11" s="15">
        <v>508.04500000000002</v>
      </c>
      <c r="F11" s="16">
        <f t="shared" si="7"/>
        <v>8.2257243217819109</v>
      </c>
      <c r="G11" s="13">
        <v>670.05</v>
      </c>
      <c r="H11" s="14">
        <f t="shared" si="8"/>
        <v>10.848736985522873</v>
      </c>
      <c r="I11" s="15">
        <v>596.50900000000001</v>
      </c>
      <c r="J11" s="16">
        <f t="shared" si="9"/>
        <v>9.6580393261656052</v>
      </c>
      <c r="K11" s="13">
        <v>2160.9180000000001</v>
      </c>
      <c r="L11" s="14">
        <f t="shared" si="0"/>
        <v>34.987286067132487</v>
      </c>
      <c r="M11" s="15">
        <v>0.55000000000000004</v>
      </c>
      <c r="N11" s="16">
        <f t="shared" si="1"/>
        <v>8.9050150616186569E-3</v>
      </c>
      <c r="O11" s="13">
        <v>39.79</v>
      </c>
      <c r="P11" s="14">
        <f t="shared" si="2"/>
        <v>0.64423736236692064</v>
      </c>
      <c r="Q11" s="15">
        <v>18.25</v>
      </c>
      <c r="R11" s="16">
        <f t="shared" si="3"/>
        <v>0.29548459068098271</v>
      </c>
      <c r="S11" s="13">
        <v>2062.3429999999998</v>
      </c>
      <c r="T11" s="14">
        <f t="shared" si="4"/>
        <v>33.391264504043278</v>
      </c>
      <c r="U11" s="15">
        <v>0</v>
      </c>
      <c r="V11" s="14">
        <f t="shared" si="5"/>
        <v>0</v>
      </c>
    </row>
    <row r="12" spans="1:22" ht="18" customHeight="1" x14ac:dyDescent="0.25">
      <c r="A12" s="24" t="s">
        <v>5</v>
      </c>
      <c r="B12" s="12">
        <v>4180.5680000000002</v>
      </c>
      <c r="C12" s="13">
        <v>142.77000000000001</v>
      </c>
      <c r="D12" s="14">
        <f t="shared" si="6"/>
        <v>3.4150861796770204</v>
      </c>
      <c r="E12" s="15">
        <v>396.28300000000002</v>
      </c>
      <c r="F12" s="16">
        <f t="shared" si="7"/>
        <v>9.4791664673317122</v>
      </c>
      <c r="G12" s="13">
        <v>632.86</v>
      </c>
      <c r="H12" s="14">
        <f t="shared" si="8"/>
        <v>15.138134339639972</v>
      </c>
      <c r="I12" s="15">
        <v>490.69499999999999</v>
      </c>
      <c r="J12" s="16">
        <f t="shared" si="9"/>
        <v>11.737519877681692</v>
      </c>
      <c r="K12" s="13">
        <v>1634.7750000000001</v>
      </c>
      <c r="L12" s="14">
        <f t="shared" si="0"/>
        <v>39.104136088684598</v>
      </c>
      <c r="M12" s="15">
        <v>0.57499999999999996</v>
      </c>
      <c r="N12" s="16">
        <f t="shared" si="1"/>
        <v>1.3754111881447687E-2</v>
      </c>
      <c r="O12" s="13">
        <v>32.945</v>
      </c>
      <c r="P12" s="14">
        <f t="shared" si="2"/>
        <v>0.78805081032051139</v>
      </c>
      <c r="Q12" s="15">
        <v>11.77</v>
      </c>
      <c r="R12" s="16">
        <f t="shared" si="3"/>
        <v>0.28154069016459005</v>
      </c>
      <c r="S12" s="13">
        <v>837.89499999999998</v>
      </c>
      <c r="T12" s="14">
        <f t="shared" si="4"/>
        <v>20.042611434618451</v>
      </c>
      <c r="U12" s="15">
        <v>0</v>
      </c>
      <c r="V12" s="14">
        <f t="shared" si="5"/>
        <v>0</v>
      </c>
    </row>
    <row r="13" spans="1:22" ht="18" customHeight="1" thickBot="1" x14ac:dyDescent="0.3">
      <c r="A13" s="25" t="s">
        <v>6</v>
      </c>
      <c r="B13" s="17">
        <v>6428.2929999999997</v>
      </c>
      <c r="C13" s="18">
        <v>197.785</v>
      </c>
      <c r="D13" s="19">
        <f t="shared" si="6"/>
        <v>3.0767888146977747</v>
      </c>
      <c r="E13" s="20">
        <v>574.23800000000006</v>
      </c>
      <c r="F13" s="21">
        <f t="shared" si="7"/>
        <v>8.9329780083141834</v>
      </c>
      <c r="G13" s="18">
        <v>747.80700000000002</v>
      </c>
      <c r="H13" s="19">
        <f t="shared" si="8"/>
        <v>11.633057173965158</v>
      </c>
      <c r="I13" s="20">
        <v>997.85</v>
      </c>
      <c r="J13" s="21">
        <f t="shared" si="9"/>
        <v>15.522783420108574</v>
      </c>
      <c r="K13" s="18">
        <v>2475.9969999999998</v>
      </c>
      <c r="L13" s="19">
        <f t="shared" si="0"/>
        <v>38.517177110626413</v>
      </c>
      <c r="M13" s="20">
        <v>0.2</v>
      </c>
      <c r="N13" s="21">
        <f t="shared" si="1"/>
        <v>3.1112458626263617E-3</v>
      </c>
      <c r="O13" s="18">
        <v>36.21</v>
      </c>
      <c r="P13" s="19">
        <f t="shared" si="2"/>
        <v>0.56329106342850277</v>
      </c>
      <c r="Q13" s="20">
        <v>23.664999999999999</v>
      </c>
      <c r="R13" s="21">
        <f t="shared" si="3"/>
        <v>0.36813816669526422</v>
      </c>
      <c r="S13" s="18">
        <v>1374.2909999999999</v>
      </c>
      <c r="T13" s="19">
        <f t="shared" si="4"/>
        <v>21.378785938973223</v>
      </c>
      <c r="U13" s="20">
        <v>0</v>
      </c>
      <c r="V13" s="19">
        <f t="shared" si="5"/>
        <v>0</v>
      </c>
    </row>
    <row r="14" spans="1:22" ht="15.75" thickBot="1" x14ac:dyDescent="0.3">
      <c r="A14" s="26" t="s">
        <v>20</v>
      </c>
      <c r="B14" s="27">
        <v>23215.56</v>
      </c>
      <c r="C14" s="28">
        <v>585.72500000000002</v>
      </c>
      <c r="D14" s="29">
        <f>C14/B14*100</f>
        <v>2.5229845844769625</v>
      </c>
      <c r="E14" s="30">
        <v>1840.442</v>
      </c>
      <c r="F14" s="31">
        <f t="shared" si="7"/>
        <v>7.9276226806503907</v>
      </c>
      <c r="G14" s="28">
        <v>2678.0549999999998</v>
      </c>
      <c r="H14" s="29">
        <f t="shared" si="8"/>
        <v>11.535603707168811</v>
      </c>
      <c r="I14" s="30">
        <v>2830.9090000000001</v>
      </c>
      <c r="J14" s="31">
        <f t="shared" si="9"/>
        <v>12.1940155654225</v>
      </c>
      <c r="K14" s="28">
        <v>8462.9449999999997</v>
      </c>
      <c r="L14" s="29">
        <f t="shared" si="0"/>
        <v>36.453762045800318</v>
      </c>
      <c r="M14" s="30">
        <v>9.375</v>
      </c>
      <c r="N14" s="31">
        <f t="shared" si="1"/>
        <v>4.0382398701560504E-2</v>
      </c>
      <c r="O14" s="28">
        <v>149.815</v>
      </c>
      <c r="P14" s="29">
        <f t="shared" si="2"/>
        <v>0.64532149989059051</v>
      </c>
      <c r="Q14" s="30">
        <v>75.900000000000006</v>
      </c>
      <c r="R14" s="31">
        <f t="shared" si="3"/>
        <v>0.32693589988783384</v>
      </c>
      <c r="S14" s="28">
        <v>6577.2439999999997</v>
      </c>
      <c r="T14" s="29">
        <f t="shared" si="4"/>
        <v>28.331188220314303</v>
      </c>
      <c r="U14" s="30">
        <v>2</v>
      </c>
      <c r="V14" s="29">
        <f t="shared" si="5"/>
        <v>8.6149117229995728E-3</v>
      </c>
    </row>
    <row r="16" spans="1:22" x14ac:dyDescent="0.25">
      <c r="A16" s="33" t="s">
        <v>32</v>
      </c>
      <c r="B16" s="33"/>
      <c r="C16" s="33"/>
      <c r="D16" s="33"/>
      <c r="E16" s="33"/>
    </row>
    <row r="17" spans="1:5" x14ac:dyDescent="0.25">
      <c r="A17" s="33" t="s">
        <v>33</v>
      </c>
      <c r="B17" s="33"/>
      <c r="C17" s="33"/>
      <c r="D17" s="33"/>
      <c r="E17" s="33"/>
    </row>
  </sheetData>
  <mergeCells count="16">
    <mergeCell ref="A16:E16"/>
    <mergeCell ref="A17:E17"/>
    <mergeCell ref="A2:V2"/>
    <mergeCell ref="S5:T5"/>
    <mergeCell ref="U5:V5"/>
    <mergeCell ref="Q5:R5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A1:V1"/>
  </mergeCells>
  <pageMargins left="0.2" right="0.2" top="0.3" bottom="0.3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2012-10-25T06:42:02Z</dcterms:modified>
</cp:coreProperties>
</file>